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x Returns Track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<sst xmlns="http://schemas.openxmlformats.org/spreadsheetml/2006/main" count="88" uniqueCount="49">
  <si>
    <t xml:space="preserve">HUR NUSRAT</t>
  </si>
  <si>
    <t xml:space="preserve">Indirect Tax Returns Tracker — NRT, GST/HST, QST, PST</t>
  </si>
  <si>
    <t xml:space="preserve">Tax Compliance  •  Filing Calendar 2024  •  Currency: CAD</t>
  </si>
  <si>
    <t xml:space="preserve">Tax Type</t>
  </si>
  <si>
    <t xml:space="preserve">Frequency</t>
  </si>
  <si>
    <t xml:space="preserve">Period Covered</t>
  </si>
  <si>
    <t xml:space="preserve">Jurisdiction</t>
  </si>
  <si>
    <t xml:space="preserve">Taxable Sales</t>
  </si>
  <si>
    <t xml:space="preserve">Tax Collected</t>
  </si>
  <si>
    <t xml:space="preserve">Input Tax Credits</t>
  </si>
  <si>
    <t xml:space="preserve">Net Remittance</t>
  </si>
  <si>
    <t xml:space="preserve">Due Date</t>
  </si>
  <si>
    <t xml:space="preserve">Filed Date</t>
  </si>
  <si>
    <t xml:space="preserve">Status</t>
  </si>
  <si>
    <t xml:space="preserve">GST/HST</t>
  </si>
  <si>
    <t xml:space="preserve">Monthly</t>
  </si>
  <si>
    <t xml:space="preserve">Feb 2024</t>
  </si>
  <si>
    <t xml:space="preserve">Federal</t>
  </si>
  <si>
    <t xml:space="preserve">31-Mar-2024</t>
  </si>
  <si>
    <t xml:space="preserve">27-Mar-2024</t>
  </si>
  <si>
    <t xml:space="preserve">Filed</t>
  </si>
  <si>
    <t xml:space="preserve">QST</t>
  </si>
  <si>
    <t xml:space="preserve">Quebec</t>
  </si>
  <si>
    <t xml:space="preserve">PST</t>
  </si>
  <si>
    <t xml:space="preserve">British Columbia</t>
  </si>
  <si>
    <t xml:space="preserve">28-Mar-2024</t>
  </si>
  <si>
    <t xml:space="preserve">NRT</t>
  </si>
  <si>
    <t xml:space="preserve">Weekly</t>
  </si>
  <si>
    <t xml:space="preserve">Wk 11 2024</t>
  </si>
  <si>
    <t xml:space="preserve">Federal — Non-Resident</t>
  </si>
  <si>
    <t xml:space="preserve">19-Mar-2024</t>
  </si>
  <si>
    <t xml:space="preserve">18-Mar-2024</t>
  </si>
  <si>
    <t xml:space="preserve">Wk 12 2024</t>
  </si>
  <si>
    <t xml:space="preserve">26-Mar-2024</t>
  </si>
  <si>
    <t xml:space="preserve">25-Mar-2024</t>
  </si>
  <si>
    <t xml:space="preserve">Mar 2024</t>
  </si>
  <si>
    <t xml:space="preserve">30-Apr-2024</t>
  </si>
  <si>
    <t xml:space="preserve">—</t>
  </si>
  <si>
    <t xml:space="preserve">In Progress</t>
  </si>
  <si>
    <t xml:space="preserve">Quarterly</t>
  </si>
  <si>
    <t xml:space="preserve">Q1 2024</t>
  </si>
  <si>
    <t xml:space="preserve">Not Started</t>
  </si>
  <si>
    <t xml:space="preserve">Annual</t>
  </si>
  <si>
    <t xml:space="preserve">FY 2023</t>
  </si>
  <si>
    <t xml:space="preserve">30-Jun-2024</t>
  </si>
  <si>
    <t xml:space="preserve">TOTAL</t>
  </si>
  <si>
    <t xml:space="preserve">NET REMITTANCE — FILED RETURNS</t>
  </si>
  <si>
    <t xml:space="preserve">NET REMITTANCE — OUTSTANDING</t>
  </si>
  <si>
    <t xml:space="preserve">Returns prepared from the sales tax sub-ledger and reconciled to the G/L control accounts before filing. NRT (non-resident tax) filed weekly; GST/HST, QST and PST filed on the assigned monthly/quarterly/annual cycle. Filing deadlines monitored to avoid interest and penalties.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</si>
</sst>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;&quot;($&quot;#,##0\);\–"/>
    <numFmt numFmtId="166" formatCode="\$#,##0.00;&quot;($&quot;#,##0.00\);\–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b val="true"/>
      <sz val="14"/>
      <color rgb="FF0F2A47"/>
      <name val="Calibri"/>
      <family val="0"/>
      <charset val="1"/>
    </font>
    <font>
      <i val="true"/>
      <sz val="10"/>
      <color rgb="FF5A6B7B"/>
      <name val="Calibri"/>
      <family val="0"/>
      <charset val="1"/>
    </font>
    <font>
      <b val="true"/>
      <sz val="9.5"/>
      <color rgb="FFFFFFFF"/>
      <name val="Calibri"/>
      <family val="0"/>
      <charset val="1"/>
    </font>
    <font>
      <b val="true"/>
      <sz val="9.5"/>
      <color rgb="FF0F2A47"/>
      <name val="Calibri"/>
      <family val="0"/>
      <charset val="1"/>
    </font>
    <font>
      <b val="true"/>
      <sz val="9.5"/>
      <color rgb="FF1A1A1A"/>
      <name val="Calibri"/>
      <family val="0"/>
      <charset val="1"/>
    </font>
    <font>
      <b val="true"/>
      <sz val="9.5"/>
      <color rgb="FF1E7F4C"/>
      <name val="Calibri"/>
      <family val="0"/>
      <charset val="1"/>
    </font>
    <font>
      <b val="true"/>
      <sz val="9.5"/>
      <color rgb="FFB9821F"/>
      <name val="Calibri"/>
      <family val="0"/>
      <charset val="1"/>
    </font>
    <font>
      <b val="true"/>
      <sz val="9.5"/>
      <color rgb="FF5A6B7B"/>
      <name val="Calibri"/>
      <family val="0"/>
      <charset val="1"/>
    </font>
    <font>
      <b val="true"/>
      <sz val="10.5"/>
      <color rgb="FFFFFFFF"/>
      <name val="Calibri"/>
      <family val="0"/>
      <charset val="1"/>
    </font>
    <font>
      <i val="true"/>
      <sz val="9.5"/>
      <color rgb="FF5A6B7B"/>
      <name val="Calibri"/>
      <family val="0"/>
      <charset val="1"/>
    </font>
    <font>
      <i val="true"/>
      <sz val="9"/>
      <color rgb="FF5A6B7B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F2A47"/>
        <bgColor rgb="FF1A1A1A"/>
      </patternFill>
    </fill>
    <fill>
      <patternFill patternType="solid">
        <fgColor rgb="FFC8A24B"/>
        <bgColor rgb="FFB9821F"/>
      </patternFill>
    </fill>
    <fill>
      <patternFill patternType="solid">
        <fgColor rgb="FFF4F7FB"/>
        <bgColor rgb="FFFFFFFF"/>
      </patternFill>
    </fill>
    <fill>
      <patternFill patternType="solid">
        <fgColor rgb="FF1C4E80"/>
        <bgColor rgb="FF0F2A47"/>
      </patternFill>
    </fill>
    <fill>
      <patternFill patternType="solid">
        <fgColor rgb="FFFFFFFF"/>
        <bgColor rgb="FFF4F7FB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6DEE7"/>
      </left>
      <right style="thin">
        <color rgb="FFD6DEE7"/>
      </right>
      <top style="thin">
        <color rgb="FFD6DEE7"/>
      </top>
      <bottom style="thin">
        <color rgb="FFD6DEE7"/>
      </bottom>
      <diagonal/>
    </border>
    <border diagonalUp="false" diagonalDown="false">
      <left/>
      <right/>
      <top/>
      <bottom style="thin">
        <color rgb="FFD6DEE7"/>
      </bottom>
      <diagonal/>
    </border>
    <border diagonalUp="false" diagonalDown="false">
      <left/>
      <right/>
      <top style="medium">
        <color rgb="FFC8A24B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2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0" fillId="4" borderId="2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9" fillId="4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6" borderId="2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0" fillId="6" borderId="2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9" fillId="6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13" fillId="2" borderId="3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6" fontId="13" fillId="2" borderId="3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10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6" fontId="11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9821F"/>
      <rgbColor rgb="FF800080"/>
      <rgbColor rgb="FF1E7F4C"/>
      <rgbColor rgb="FFC0C0C0"/>
      <rgbColor rgb="FF808080"/>
      <rgbColor rgb="FF9999FF"/>
      <rgbColor rgb="FF993366"/>
      <rgbColor rgb="FFF4F7FB"/>
      <rgbColor rgb="FFCCFFFF"/>
      <rgbColor rgb="FF660066"/>
      <rgbColor rgb="FFFF8080"/>
      <rgbColor rgb="FF0066CC"/>
      <rgbColor rgb="FFD6DE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7B"/>
      <rgbColor rgb="FFC8A24B"/>
      <rgbColor rgb="FF0F2A47"/>
      <rgbColor rgb="FF339966"/>
      <rgbColor rgb="FF003300"/>
      <rgbColor rgb="FF333300"/>
      <rgbColor rgb="FF993300"/>
      <rgbColor rgb="FF993366"/>
      <rgbColor rgb="FF1C4E80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12"/>
    <col collapsed="false" customWidth="true" hidden="false" outlineLevel="0" max="3" min="3" style="0" width="15"/>
    <col collapsed="false" customWidth="true" hidden="false" outlineLevel="0" max="4" min="4" style="0" width="12"/>
    <col collapsed="false" customWidth="true" hidden="false" outlineLevel="0" max="7" min="5" style="0" width="14"/>
    <col collapsed="false" customWidth="true" hidden="false" outlineLevel="0" max="10" min="8" style="0" width="12"/>
    <col collapsed="false" customWidth="true" hidden="false" outlineLevel="0" max="11" min="11" style="0" width="13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4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25.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9.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false" ht="7.5" hidden="false" customHeight="true" outlineLevel="0" collapsed="false"/>
    <row r="6" customFormat="false" ht="30" hidden="false" customHeight="true" outlineLevel="0" collapsed="false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</row>
    <row r="7" customFormat="false" ht="21" hidden="false" customHeight="true" outlineLevel="0" collapsed="false">
      <c r="A7" s="6" t="s">
        <v>14</v>
      </c>
      <c r="B7" s="7" t="s">
        <v>15</v>
      </c>
      <c r="C7" s="7" t="s">
        <v>16</v>
      </c>
      <c r="D7" s="7" t="s">
        <v>17</v>
      </c>
      <c r="E7" s="8" t="n">
        <v>312400</v>
      </c>
      <c r="F7" s="9" t="n">
        <v>40612</v>
      </c>
      <c r="G7" s="9" t="n">
        <v>12840</v>
      </c>
      <c r="H7" s="10" t="n">
        <f aca="false">F7-G7</f>
        <v>27772</v>
      </c>
      <c r="I7" s="7" t="s">
        <v>18</v>
      </c>
      <c r="J7" s="7" t="s">
        <v>19</v>
      </c>
      <c r="K7" s="11" t="s">
        <v>20</v>
      </c>
    </row>
    <row r="8" customFormat="false" ht="21" hidden="false" customHeight="true" outlineLevel="0" collapsed="false">
      <c r="A8" s="12" t="s">
        <v>21</v>
      </c>
      <c r="B8" s="13" t="s">
        <v>15</v>
      </c>
      <c r="C8" s="13" t="s">
        <v>16</v>
      </c>
      <c r="D8" s="13" t="s">
        <v>22</v>
      </c>
      <c r="E8" s="14" t="n">
        <v>128600</v>
      </c>
      <c r="F8" s="15" t="n">
        <v>12827.85</v>
      </c>
      <c r="G8" s="15" t="n">
        <v>4180</v>
      </c>
      <c r="H8" s="16" t="n">
        <f aca="false">F8-G8</f>
        <v>8647.85</v>
      </c>
      <c r="I8" s="13" t="s">
        <v>18</v>
      </c>
      <c r="J8" s="13" t="s">
        <v>19</v>
      </c>
      <c r="K8" s="17" t="s">
        <v>20</v>
      </c>
    </row>
    <row r="9" customFormat="false" ht="21" hidden="false" customHeight="true" outlineLevel="0" collapsed="false">
      <c r="A9" s="6" t="s">
        <v>23</v>
      </c>
      <c r="B9" s="7" t="s">
        <v>15</v>
      </c>
      <c r="C9" s="7" t="s">
        <v>16</v>
      </c>
      <c r="D9" s="7" t="s">
        <v>24</v>
      </c>
      <c r="E9" s="8" t="n">
        <v>64200</v>
      </c>
      <c r="F9" s="9" t="n">
        <v>4494</v>
      </c>
      <c r="G9" s="9" t="n">
        <v>0</v>
      </c>
      <c r="H9" s="10" t="n">
        <f aca="false">F9-G9</f>
        <v>4494</v>
      </c>
      <c r="I9" s="7" t="s">
        <v>18</v>
      </c>
      <c r="J9" s="7" t="s">
        <v>25</v>
      </c>
      <c r="K9" s="11" t="s">
        <v>20</v>
      </c>
    </row>
    <row r="10" customFormat="false" ht="21" hidden="false" customHeight="true" outlineLevel="0" collapsed="false">
      <c r="A10" s="12" t="s">
        <v>26</v>
      </c>
      <c r="B10" s="13" t="s">
        <v>27</v>
      </c>
      <c r="C10" s="13" t="s">
        <v>28</v>
      </c>
      <c r="D10" s="13" t="s">
        <v>29</v>
      </c>
      <c r="E10" s="14" t="n">
        <v>18500</v>
      </c>
      <c r="F10" s="15" t="n">
        <v>2775</v>
      </c>
      <c r="G10" s="15" t="n">
        <v>0</v>
      </c>
      <c r="H10" s="16" t="n">
        <f aca="false">F10-G10</f>
        <v>2775</v>
      </c>
      <c r="I10" s="13" t="s">
        <v>30</v>
      </c>
      <c r="J10" s="13" t="s">
        <v>31</v>
      </c>
      <c r="K10" s="17" t="s">
        <v>20</v>
      </c>
    </row>
    <row r="11" customFormat="false" ht="21" hidden="false" customHeight="true" outlineLevel="0" collapsed="false">
      <c r="A11" s="6" t="s">
        <v>26</v>
      </c>
      <c r="B11" s="7" t="s">
        <v>27</v>
      </c>
      <c r="C11" s="7" t="s">
        <v>32</v>
      </c>
      <c r="D11" s="7" t="s">
        <v>29</v>
      </c>
      <c r="E11" s="8" t="n">
        <v>21300</v>
      </c>
      <c r="F11" s="9" t="n">
        <v>3195</v>
      </c>
      <c r="G11" s="9" t="n">
        <v>0</v>
      </c>
      <c r="H11" s="10" t="n">
        <f aca="false">F11-G11</f>
        <v>3195</v>
      </c>
      <c r="I11" s="7" t="s">
        <v>33</v>
      </c>
      <c r="J11" s="7" t="s">
        <v>34</v>
      </c>
      <c r="K11" s="11" t="s">
        <v>20</v>
      </c>
    </row>
    <row r="12" customFormat="false" ht="21" hidden="false" customHeight="true" outlineLevel="0" collapsed="false">
      <c r="A12" s="12" t="s">
        <v>14</v>
      </c>
      <c r="B12" s="13" t="s">
        <v>15</v>
      </c>
      <c r="C12" s="13" t="s">
        <v>35</v>
      </c>
      <c r="D12" s="13" t="s">
        <v>17</v>
      </c>
      <c r="E12" s="14" t="n">
        <v>345800</v>
      </c>
      <c r="F12" s="15" t="n">
        <v>44954</v>
      </c>
      <c r="G12" s="15" t="n">
        <v>15220</v>
      </c>
      <c r="H12" s="16" t="n">
        <f aca="false">F12-G12</f>
        <v>29734</v>
      </c>
      <c r="I12" s="13" t="s">
        <v>36</v>
      </c>
      <c r="J12" s="13" t="s">
        <v>37</v>
      </c>
      <c r="K12" s="18" t="s">
        <v>38</v>
      </c>
    </row>
    <row r="13" customFormat="false" ht="21" hidden="false" customHeight="true" outlineLevel="0" collapsed="false">
      <c r="A13" s="6" t="s">
        <v>21</v>
      </c>
      <c r="B13" s="7" t="s">
        <v>15</v>
      </c>
      <c r="C13" s="7" t="s">
        <v>35</v>
      </c>
      <c r="D13" s="7" t="s">
        <v>22</v>
      </c>
      <c r="E13" s="8" t="n">
        <v>141200</v>
      </c>
      <c r="F13" s="9" t="n">
        <v>14084.7</v>
      </c>
      <c r="G13" s="9" t="n">
        <v>4910</v>
      </c>
      <c r="H13" s="10" t="n">
        <f aca="false">F13-G13</f>
        <v>9174.7</v>
      </c>
      <c r="I13" s="7" t="s">
        <v>36</v>
      </c>
      <c r="J13" s="7" t="s">
        <v>37</v>
      </c>
      <c r="K13" s="19" t="s">
        <v>38</v>
      </c>
    </row>
    <row r="14" customFormat="false" ht="21" hidden="false" customHeight="true" outlineLevel="0" collapsed="false">
      <c r="A14" s="12" t="s">
        <v>23</v>
      </c>
      <c r="B14" s="13" t="s">
        <v>15</v>
      </c>
      <c r="C14" s="13" t="s">
        <v>35</v>
      </c>
      <c r="D14" s="13" t="s">
        <v>24</v>
      </c>
      <c r="E14" s="14" t="n">
        <v>71400</v>
      </c>
      <c r="F14" s="15" t="n">
        <v>4998</v>
      </c>
      <c r="G14" s="15" t="n">
        <v>0</v>
      </c>
      <c r="H14" s="16" t="n">
        <f aca="false">F14-G14</f>
        <v>4998</v>
      </c>
      <c r="I14" s="13" t="s">
        <v>36</v>
      </c>
      <c r="J14" s="13" t="s">
        <v>37</v>
      </c>
      <c r="K14" s="18" t="s">
        <v>38</v>
      </c>
    </row>
    <row r="15" customFormat="false" ht="21" hidden="false" customHeight="true" outlineLevel="0" collapsed="false">
      <c r="A15" s="6" t="s">
        <v>14</v>
      </c>
      <c r="B15" s="7" t="s">
        <v>39</v>
      </c>
      <c r="C15" s="7" t="s">
        <v>40</v>
      </c>
      <c r="D15" s="7" t="s">
        <v>17</v>
      </c>
      <c r="E15" s="8" t="n">
        <v>982000</v>
      </c>
      <c r="F15" s="9" t="n">
        <v>127660</v>
      </c>
      <c r="G15" s="9" t="n">
        <v>41280</v>
      </c>
      <c r="H15" s="10" t="n">
        <f aca="false">F15-G15</f>
        <v>86380</v>
      </c>
      <c r="I15" s="7" t="s">
        <v>36</v>
      </c>
      <c r="J15" s="7" t="s">
        <v>37</v>
      </c>
      <c r="K15" s="20" t="s">
        <v>41</v>
      </c>
    </row>
    <row r="16" customFormat="false" ht="21" hidden="false" customHeight="true" outlineLevel="0" collapsed="false">
      <c r="A16" s="12" t="s">
        <v>14</v>
      </c>
      <c r="B16" s="13" t="s">
        <v>42</v>
      </c>
      <c r="C16" s="13" t="s">
        <v>43</v>
      </c>
      <c r="D16" s="13" t="s">
        <v>17</v>
      </c>
      <c r="E16" s="14" t="n">
        <v>3640000</v>
      </c>
      <c r="F16" s="15" t="n">
        <v>473200</v>
      </c>
      <c r="G16" s="15" t="n">
        <v>168400</v>
      </c>
      <c r="H16" s="16" t="n">
        <f aca="false">F16-G16</f>
        <v>304800</v>
      </c>
      <c r="I16" s="13" t="s">
        <v>44</v>
      </c>
      <c r="J16" s="13" t="s">
        <v>37</v>
      </c>
      <c r="K16" s="21" t="s">
        <v>41</v>
      </c>
    </row>
    <row r="17" customFormat="false" ht="24" hidden="false" customHeight="true" outlineLevel="0" collapsed="false">
      <c r="A17" s="22"/>
      <c r="B17" s="22"/>
      <c r="C17" s="22"/>
      <c r="D17" s="23" t="s">
        <v>45</v>
      </c>
      <c r="E17" s="24" t="n">
        <f aca="false">SUM(E7:E16)</f>
        <v>5725400</v>
      </c>
      <c r="F17" s="25" t="n">
        <f aca="false">SUM(F7:F16)</f>
        <v>728800.55</v>
      </c>
      <c r="G17" s="25" t="n">
        <f aca="false">SUM(G7:G16)</f>
        <v>246830</v>
      </c>
      <c r="H17" s="25" t="n">
        <f aca="false">SUM(H7:H16)</f>
        <v>481970.55</v>
      </c>
      <c r="I17" s="22"/>
      <c r="J17" s="22"/>
      <c r="K17" s="22"/>
    </row>
    <row r="19" customFormat="false" ht="15" hidden="false" customHeight="false" outlineLevel="0" collapsed="false">
      <c r="D19" s="26" t="s">
        <v>46</v>
      </c>
      <c r="H19" s="27" t="n">
        <f aca="false">SUMIF(K7:K16,"Filed",H7:H16)</f>
        <v>46883.85</v>
      </c>
    </row>
    <row r="20" customFormat="false" ht="15" hidden="false" customHeight="false" outlineLevel="0" collapsed="false">
      <c r="D20" s="26" t="s">
        <v>47</v>
      </c>
      <c r="H20" s="28" t="n">
        <f aca="false">SUMIF(K7:K16,"&lt;&gt;Filed",H7:H16)</f>
        <v>435086.7</v>
      </c>
    </row>
    <row r="22" customFormat="false" ht="15" hidden="false" customHeight="false" outlineLevel="0" collapsed="false">
      <c r="A22" s="29" t="s">
        <v>48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</sheetData>
  <mergeCells count="5">
    <mergeCell ref="A1:K1"/>
    <mergeCell ref="A2:K2"/>
    <mergeCell ref="A3:K3"/>
    <mergeCell ref="A4:K4"/>
    <mergeCell ref="A22:K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2026-05-18T11:33:28Z</dcterms:created>
  <dc:creator>openpyxl</dc:creator>
  <dc:description/>
  <dc:language>en-US</dc:language>
  <cp:lastModifiedBy/>
  <dcterms:modified xsi:type="dcterms:W3CDTF">2026-05-18T11:33:28Z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