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 Query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<sst xmlns="http://schemas.openxmlformats.org/spreadsheetml/2006/main" count="108" uniqueCount="73">
  <si>
    <t xml:space="preserve">COMPASS CANADA</t>
  </si>
  <si>
    <t xml:space="preserve">Accounts Payable Query &amp; Investigation Tracker</t>
  </si>
  <si>
    <t xml:space="preserve">Accounts Payable  •  Inter-Department Queries  •  March 2024</t>
  </si>
  <si>
    <t xml:space="preserve">Date Logged</t>
  </si>
  <si>
    <t xml:space="preserve">Query ID</t>
  </si>
  <si>
    <t xml:space="preserve">Raised By (Dept)</t>
  </si>
  <si>
    <t xml:space="preserve">Vendor / Subject</t>
  </si>
  <si>
    <t xml:space="preserve">Query Detail &amp; Investigation</t>
  </si>
  <si>
    <t xml:space="preserve">Priority</t>
  </si>
  <si>
    <t xml:space="preserve">Assigned To</t>
  </si>
  <si>
    <t xml:space="preserve">Days Open</t>
  </si>
  <si>
    <t xml:space="preserve">Resolved Date</t>
  </si>
  <si>
    <t xml:space="preserve">Status</t>
  </si>
  <si>
    <t xml:space="preserve">04-Mar-2024</t>
  </si>
  <si>
    <t xml:space="preserve">Q-3301</t>
  </si>
  <si>
    <t xml:space="preserve">Procurement</t>
  </si>
  <si>
    <t xml:space="preserve">Milano Textile Mills</t>
  </si>
  <si>
    <t xml:space="preserve">Invoice INV-8841 priced above PO; confirmed agreed price increase with buyer, PO updated.</t>
  </si>
  <si>
    <t xml:space="preserve">Medium</t>
  </si>
  <si>
    <t xml:space="preserve">H. Nusrat</t>
  </si>
  <si>
    <t xml:space="preserve">2</t>
  </si>
  <si>
    <t xml:space="preserve">06-Mar-2024</t>
  </si>
  <si>
    <t xml:space="preserve">Resolved</t>
  </si>
  <si>
    <t xml:space="preserve">Q-3302</t>
  </si>
  <si>
    <t xml:space="preserve">Operations</t>
  </si>
  <si>
    <t xml:space="preserve">Quebec Couriers Inc.</t>
  </si>
  <si>
    <t xml:space="preserve">Duplicate invoice suspected; verified INV-1187 vs INV-1180 — different shipments, both valid.</t>
  </si>
  <si>
    <t xml:space="preserve">Low</t>
  </si>
  <si>
    <t xml:space="preserve">1</t>
  </si>
  <si>
    <t xml:space="preserve">07-Mar-2024</t>
  </si>
  <si>
    <t xml:space="preserve">08-Mar-2024</t>
  </si>
  <si>
    <t xml:space="preserve">Q-3303</t>
  </si>
  <si>
    <t xml:space="preserve">Design Studio</t>
  </si>
  <si>
    <t xml:space="preserve">Northern Trims &amp; Notions</t>
  </si>
  <si>
    <t xml:space="preserve">Missing goods receipt for INV-4419; awaiting warehouse confirmation of delivery.</t>
  </si>
  <si>
    <t xml:space="preserve">High</t>
  </si>
  <si>
    <t xml:space="preserve">—</t>
  </si>
  <si>
    <t xml:space="preserve">In Progress</t>
  </si>
  <si>
    <t xml:space="preserve">11-Mar-2024</t>
  </si>
  <si>
    <t xml:space="preserve">Q-3304</t>
  </si>
  <si>
    <t xml:space="preserve">Finance</t>
  </si>
  <si>
    <t xml:space="preserve">Heritage Property Mgmt</t>
  </si>
  <si>
    <t xml:space="preserve">Rent invoice coded to wrong cost centre; reclassified from 6210 to 6110 via journal.</t>
  </si>
  <si>
    <t xml:space="preserve">3</t>
  </si>
  <si>
    <t xml:space="preserve">14-Mar-2024</t>
  </si>
  <si>
    <t xml:space="preserve">13-Mar-2024</t>
  </si>
  <si>
    <t xml:space="preserve">Q-3305</t>
  </si>
  <si>
    <t xml:space="preserve">Marketing</t>
  </si>
  <si>
    <t xml:space="preserve">Creative Media Partners</t>
  </si>
  <si>
    <t xml:space="preserve">Vendor disputes payment timing; confirmed terms Net 30, payment scheduled correctly.</t>
  </si>
  <si>
    <t xml:space="preserve">15-Mar-2024</t>
  </si>
  <si>
    <t xml:space="preserve">18-Mar-2024</t>
  </si>
  <si>
    <t xml:space="preserve">Q-3306</t>
  </si>
  <si>
    <t xml:space="preserve">Studio Lighting Solutions</t>
  </si>
  <si>
    <t xml:space="preserve">Tax applied incorrectly on INV-7715; QST should not apply — credit note requested.</t>
  </si>
  <si>
    <t xml:space="preserve">Awaiting Vendor</t>
  </si>
  <si>
    <t xml:space="preserve">20-Mar-2024</t>
  </si>
  <si>
    <t xml:space="preserve">Q-3307</t>
  </si>
  <si>
    <t xml:space="preserve">Logistics</t>
  </si>
  <si>
    <t xml:space="preserve">Lombardia Leather Goods</t>
  </si>
  <si>
    <t xml:space="preserve">Wire payment not yet reflected on vendor statement; provided MT103 confirmation.</t>
  </si>
  <si>
    <t xml:space="preserve">4</t>
  </si>
  <si>
    <t xml:space="preserve">25-Mar-2024</t>
  </si>
  <si>
    <t xml:space="preserve">22-Mar-2024</t>
  </si>
  <si>
    <t xml:space="preserve">Q-3308</t>
  </si>
  <si>
    <t xml:space="preserve">Hydro One</t>
  </si>
  <si>
    <t xml:space="preserve">Utility charge higher than prior month; verified meter reading — usage genuine.</t>
  </si>
  <si>
    <t xml:space="preserve">26-Mar-2024</t>
  </si>
  <si>
    <t xml:space="preserve">Q-3309</t>
  </si>
  <si>
    <t xml:space="preserve">Runway Events Group</t>
  </si>
  <si>
    <t xml:space="preserve">Deposit invoice vs final invoice overlap; confirmed deposit nets against INV-3092.</t>
  </si>
  <si>
    <t xml:space="preserve">QUERY SUMMARY</t>
  </si>
  <si>
    <t xml:space="preserve">Each query is investigated against PO, goods receipt, vendor statement and tax rules before a response is issued to the requesting department. Resolution target: High ≤ 2 business days, Medium ≤ 4 days, Low ≤ 5 days.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</si>
</sst>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9.5"/>
      <color rgb="FFB9821F"/>
      <name val="Calibri"/>
      <family val="0"/>
      <charset val="1"/>
    </font>
    <font>
      <b val="true"/>
      <sz val="9.5"/>
      <color rgb="FF1E7F4C"/>
      <name val="Calibri"/>
      <family val="0"/>
      <charset val="1"/>
    </font>
    <font>
      <b val="true"/>
      <sz val="9.5"/>
      <color rgb="FFB23A3A"/>
      <name val="Calibri"/>
      <family val="0"/>
      <charset val="1"/>
    </font>
    <font>
      <b val="true"/>
      <sz val="9.5"/>
      <color rgb="FF1C4E80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sz val="9.5"/>
      <color rgb="FF1A1A1A"/>
      <name val="Calibri"/>
      <family val="0"/>
      <charset val="1"/>
    </font>
    <font>
      <i val="true"/>
      <sz val="9"/>
      <color rgb="FF5A6B7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A47"/>
        <bgColor rgb="FF1A1A1A"/>
      </patternFill>
    </fill>
    <fill>
      <patternFill patternType="solid">
        <fgColor rgb="FFC8A24B"/>
        <bgColor rgb="FFB9821F"/>
      </patternFill>
    </fill>
    <fill>
      <patternFill patternType="solid">
        <fgColor rgb="FFF4F7FB"/>
        <bgColor rgb="FFFFFFFF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821F"/>
      <rgbColor rgb="FF800080"/>
      <rgbColor rgb="FF1E7F4C"/>
      <rgbColor rgb="FFC0C0C0"/>
      <rgbColor rgb="FF808080"/>
      <rgbColor rgb="FF9999FF"/>
      <rgbColor rgb="FFB23A3A"/>
      <rgbColor rgb="FFF4F7FB"/>
      <rgbColor rgb="FFCCFFFF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C8A24B"/>
      <rgbColor rgb="FF0F2A47"/>
      <rgbColor rgb="FF339966"/>
      <rgbColor rgb="FF003300"/>
      <rgbColor rgb="FF333300"/>
      <rgbColor rgb="FF993300"/>
      <rgbColor rgb="FF993366"/>
      <rgbColor rgb="FF1C4E80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0"/>
    <col collapsed="false" customWidth="true" hidden="false" outlineLevel="0" max="3" min="3" style="0" width="15"/>
    <col collapsed="false" customWidth="true" hidden="false" outlineLevel="0" max="4" min="4" style="0" width="17"/>
    <col collapsed="false" customWidth="true" hidden="false" outlineLevel="0" max="5" min="5" style="0" width="34"/>
    <col collapsed="false" customWidth="true" hidden="false" outlineLevel="0" max="6" min="6" style="0" width="11"/>
    <col collapsed="false" customWidth="true" hidden="false" outlineLevel="0" max="7" min="7" style="0" width="13"/>
    <col collapsed="false" customWidth="true" hidden="false" outlineLevel="0" max="8" min="8" style="0" width="11"/>
    <col collapsed="false" customWidth="true" hidden="false" outlineLevel="0" max="9" min="9" style="0" width="12"/>
    <col collapsed="false" customWidth="true" hidden="false" outlineLevel="0" max="10" min="10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6" t="s">
        <v>9</v>
      </c>
      <c r="H6" s="5" t="s">
        <v>10</v>
      </c>
      <c r="I6" s="5" t="s">
        <v>11</v>
      </c>
      <c r="J6" s="5" t="s">
        <v>12</v>
      </c>
    </row>
    <row r="7" customFormat="false" ht="42" hidden="false" customHeight="true" outlineLevel="0" collapsed="false">
      <c r="A7" s="7" t="s">
        <v>13</v>
      </c>
      <c r="B7" s="8" t="s">
        <v>14</v>
      </c>
      <c r="C7" s="9" t="s">
        <v>15</v>
      </c>
      <c r="D7" s="9" t="s">
        <v>16</v>
      </c>
      <c r="E7" s="10" t="s">
        <v>17</v>
      </c>
      <c r="F7" s="11" t="s">
        <v>18</v>
      </c>
      <c r="G7" s="9" t="s">
        <v>19</v>
      </c>
      <c r="H7" s="8" t="s">
        <v>20</v>
      </c>
      <c r="I7" s="8" t="s">
        <v>21</v>
      </c>
      <c r="J7" s="12" t="s">
        <v>22</v>
      </c>
    </row>
    <row r="8" customFormat="false" ht="42" hidden="false" customHeight="true" outlineLevel="0" collapsed="false">
      <c r="A8" s="13" t="s">
        <v>21</v>
      </c>
      <c r="B8" s="14" t="s">
        <v>23</v>
      </c>
      <c r="C8" s="15" t="s">
        <v>24</v>
      </c>
      <c r="D8" s="15" t="s">
        <v>25</v>
      </c>
      <c r="E8" s="16" t="s">
        <v>26</v>
      </c>
      <c r="F8" s="17" t="s">
        <v>27</v>
      </c>
      <c r="G8" s="15" t="s">
        <v>19</v>
      </c>
      <c r="H8" s="14" t="s">
        <v>28</v>
      </c>
      <c r="I8" s="14" t="s">
        <v>29</v>
      </c>
      <c r="J8" s="17" t="s">
        <v>22</v>
      </c>
    </row>
    <row r="9" customFormat="false" ht="42" hidden="false" customHeight="true" outlineLevel="0" collapsed="false">
      <c r="A9" s="7" t="s">
        <v>30</v>
      </c>
      <c r="B9" s="8" t="s">
        <v>31</v>
      </c>
      <c r="C9" s="9" t="s">
        <v>32</v>
      </c>
      <c r="D9" s="9" t="s">
        <v>33</v>
      </c>
      <c r="E9" s="10" t="s">
        <v>34</v>
      </c>
      <c r="F9" s="18" t="s">
        <v>35</v>
      </c>
      <c r="G9" s="9" t="s">
        <v>19</v>
      </c>
      <c r="H9" s="8" t="s">
        <v>36</v>
      </c>
      <c r="I9" s="8" t="s">
        <v>36</v>
      </c>
      <c r="J9" s="19" t="s">
        <v>37</v>
      </c>
    </row>
    <row r="10" customFormat="false" ht="42" hidden="false" customHeight="true" outlineLevel="0" collapsed="false">
      <c r="A10" s="13" t="s">
        <v>38</v>
      </c>
      <c r="B10" s="14" t="s">
        <v>39</v>
      </c>
      <c r="C10" s="15" t="s">
        <v>40</v>
      </c>
      <c r="D10" s="15" t="s">
        <v>41</v>
      </c>
      <c r="E10" s="16" t="s">
        <v>42</v>
      </c>
      <c r="F10" s="20" t="s">
        <v>18</v>
      </c>
      <c r="G10" s="15" t="s">
        <v>19</v>
      </c>
      <c r="H10" s="14" t="s">
        <v>43</v>
      </c>
      <c r="I10" s="14" t="s">
        <v>44</v>
      </c>
      <c r="J10" s="17" t="s">
        <v>22</v>
      </c>
    </row>
    <row r="11" customFormat="false" ht="42" hidden="false" customHeight="true" outlineLevel="0" collapsed="false">
      <c r="A11" s="7" t="s">
        <v>45</v>
      </c>
      <c r="B11" s="8" t="s">
        <v>46</v>
      </c>
      <c r="C11" s="9" t="s">
        <v>47</v>
      </c>
      <c r="D11" s="9" t="s">
        <v>48</v>
      </c>
      <c r="E11" s="10" t="s">
        <v>49</v>
      </c>
      <c r="F11" s="12" t="s">
        <v>27</v>
      </c>
      <c r="G11" s="9" t="s">
        <v>19</v>
      </c>
      <c r="H11" s="8" t="s">
        <v>20</v>
      </c>
      <c r="I11" s="8" t="s">
        <v>50</v>
      </c>
      <c r="J11" s="12" t="s">
        <v>22</v>
      </c>
    </row>
    <row r="12" customFormat="false" ht="42" hidden="false" customHeight="true" outlineLevel="0" collapsed="false">
      <c r="A12" s="13" t="s">
        <v>51</v>
      </c>
      <c r="B12" s="14" t="s">
        <v>52</v>
      </c>
      <c r="C12" s="15" t="s">
        <v>15</v>
      </c>
      <c r="D12" s="15" t="s">
        <v>53</v>
      </c>
      <c r="E12" s="16" t="s">
        <v>54</v>
      </c>
      <c r="F12" s="21" t="s">
        <v>35</v>
      </c>
      <c r="G12" s="15" t="s">
        <v>19</v>
      </c>
      <c r="H12" s="14" t="s">
        <v>36</v>
      </c>
      <c r="I12" s="14" t="s">
        <v>36</v>
      </c>
      <c r="J12" s="20" t="s">
        <v>55</v>
      </c>
    </row>
    <row r="13" customFormat="false" ht="42" hidden="false" customHeight="true" outlineLevel="0" collapsed="false">
      <c r="A13" s="7" t="s">
        <v>56</v>
      </c>
      <c r="B13" s="8" t="s">
        <v>57</v>
      </c>
      <c r="C13" s="9" t="s">
        <v>58</v>
      </c>
      <c r="D13" s="9" t="s">
        <v>59</v>
      </c>
      <c r="E13" s="10" t="s">
        <v>60</v>
      </c>
      <c r="F13" s="11" t="s">
        <v>18</v>
      </c>
      <c r="G13" s="9" t="s">
        <v>19</v>
      </c>
      <c r="H13" s="8" t="s">
        <v>61</v>
      </c>
      <c r="I13" s="8" t="s">
        <v>62</v>
      </c>
      <c r="J13" s="12" t="s">
        <v>22</v>
      </c>
    </row>
    <row r="14" customFormat="false" ht="42" hidden="false" customHeight="true" outlineLevel="0" collapsed="false">
      <c r="A14" s="13" t="s">
        <v>63</v>
      </c>
      <c r="B14" s="14" t="s">
        <v>64</v>
      </c>
      <c r="C14" s="15" t="s">
        <v>24</v>
      </c>
      <c r="D14" s="15" t="s">
        <v>65</v>
      </c>
      <c r="E14" s="16" t="s">
        <v>66</v>
      </c>
      <c r="F14" s="17" t="s">
        <v>27</v>
      </c>
      <c r="G14" s="15" t="s">
        <v>19</v>
      </c>
      <c r="H14" s="14" t="s">
        <v>28</v>
      </c>
      <c r="I14" s="14" t="s">
        <v>62</v>
      </c>
      <c r="J14" s="17" t="s">
        <v>22</v>
      </c>
    </row>
    <row r="15" customFormat="false" ht="42" hidden="false" customHeight="true" outlineLevel="0" collapsed="false">
      <c r="A15" s="7" t="s">
        <v>67</v>
      </c>
      <c r="B15" s="8" t="s">
        <v>68</v>
      </c>
      <c r="C15" s="9" t="s">
        <v>40</v>
      </c>
      <c r="D15" s="9" t="s">
        <v>69</v>
      </c>
      <c r="E15" s="10" t="s">
        <v>70</v>
      </c>
      <c r="F15" s="11" t="s">
        <v>18</v>
      </c>
      <c r="G15" s="9" t="s">
        <v>19</v>
      </c>
      <c r="H15" s="8" t="s">
        <v>36</v>
      </c>
      <c r="I15" s="8" t="s">
        <v>36</v>
      </c>
      <c r="J15" s="19" t="s">
        <v>37</v>
      </c>
    </row>
    <row r="16" customFormat="false" ht="21.75" hidden="false" customHeight="true" outlineLevel="0" collapsed="false">
      <c r="A16" s="22"/>
      <c r="B16" s="22"/>
      <c r="C16" s="22"/>
      <c r="D16" s="23" t="s">
        <v>71</v>
      </c>
      <c r="E16" s="22"/>
      <c r="F16" s="22"/>
      <c r="G16" s="22"/>
      <c r="H16" s="22"/>
      <c r="I16" s="22"/>
      <c r="J16" s="22"/>
    </row>
    <row r="17" customFormat="false" ht="18" hidden="false" customHeight="true" outlineLevel="0" collapsed="false">
      <c r="D17" s="24" t="s">
        <v>22</v>
      </c>
      <c r="E17" s="25"/>
      <c r="F17" s="25"/>
      <c r="G17" s="25"/>
      <c r="H17" s="26" t="n">
        <f aca="false">COUNTIF(J7:J15,"Resolved")</f>
        <v>6</v>
      </c>
      <c r="I17" s="25"/>
      <c r="J17" s="25"/>
    </row>
    <row r="18" customFormat="false" ht="18" hidden="false" customHeight="true" outlineLevel="0" collapsed="false">
      <c r="D18" s="24" t="s">
        <v>37</v>
      </c>
      <c r="E18" s="25"/>
      <c r="F18" s="25"/>
      <c r="G18" s="25"/>
      <c r="H18" s="26" t="n">
        <f aca="false">COUNTIF(J7:J15,"In Progress")</f>
        <v>2</v>
      </c>
      <c r="I18" s="25"/>
      <c r="J18" s="25"/>
    </row>
    <row r="19" customFormat="false" ht="18" hidden="false" customHeight="true" outlineLevel="0" collapsed="false">
      <c r="D19" s="24" t="s">
        <v>55</v>
      </c>
      <c r="E19" s="25"/>
      <c r="F19" s="25"/>
      <c r="G19" s="25"/>
      <c r="H19" s="26" t="n">
        <f aca="false">COUNTIF(J7:J15,"Awaiting Vendor")</f>
        <v>1</v>
      </c>
      <c r="I19" s="25"/>
      <c r="J19" s="25"/>
    </row>
    <row r="21" customFormat="false" ht="15" hidden="false" customHeight="false" outlineLevel="0" collapsed="false">
      <c r="A21" s="27" t="s">
        <v>72</v>
      </c>
      <c r="B21" s="27"/>
      <c r="C21" s="27"/>
      <c r="D21" s="27"/>
      <c r="E21" s="27"/>
      <c r="F21" s="27"/>
      <c r="G21" s="27"/>
      <c r="H21" s="27"/>
      <c r="I21" s="27"/>
      <c r="J21" s="27"/>
    </row>
  </sheetData>
  <mergeCells count="5">
    <mergeCell ref="A1:J1"/>
    <mergeCell ref="A2:J2"/>
    <mergeCell ref="A3:J3"/>
    <mergeCell ref="A4:J4"/>
    <mergeCell ref="A21:J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